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defaultThemeVersion="124226"/>
  <mc:AlternateContent xmlns:mc="http://schemas.openxmlformats.org/markup-compatibility/2006">
    <mc:Choice Requires="x15">
      <x15ac:absPath xmlns:x15ac="http://schemas.microsoft.com/office/spreadsheetml/2010/11/ac" url="U:\14110\PRV 2014-2020\SRP - strategický realizační plán\SRP 2023\"/>
    </mc:Choice>
  </mc:AlternateContent>
  <xr:revisionPtr revIDLastSave="0" documentId="13_ncr:1_{18D0C2AE-E742-4461-B330-C80E2E7021E2}" xr6:coauthVersionLast="47" xr6:coauthVersionMax="47" xr10:uidLastSave="{00000000-0000-0000-0000-000000000000}"/>
  <bookViews>
    <workbookView xWindow="-120" yWindow="-120" windowWidth="29040" windowHeight="16440" xr2:uid="{00000000-000D-0000-FFFF-FFFF00000000}"/>
  </bookViews>
  <sheets>
    <sheet name="Titulní strana" sheetId="10" r:id="rId1"/>
    <sheet name="Harmonogram výzev v SRP na rok " sheetId="4" r:id="rId2"/>
    <sheet name="Predikce čerpání" sheetId="9" r:id="rId3"/>
  </sheets>
  <definedNames>
    <definedName name="_Ref363218695" localSheetId="1">'Harmonogram výzev v SRP na rok '!#REF!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9" i="9" l="1"/>
  <c r="K29" i="9"/>
  <c r="J29" i="9"/>
  <c r="I29" i="9"/>
  <c r="H29" i="9"/>
  <c r="G29" i="9"/>
  <c r="F29" i="9"/>
  <c r="E29" i="9"/>
  <c r="D29" i="9"/>
  <c r="L15" i="9"/>
  <c r="K15" i="9"/>
  <c r="J15" i="9"/>
  <c r="I15" i="9"/>
  <c r="H15" i="9"/>
  <c r="G15" i="9"/>
  <c r="F15" i="9"/>
  <c r="E15" i="9"/>
  <c r="D15" i="9"/>
</calcChain>
</file>

<file path=xl/sharedStrings.xml><?xml version="1.0" encoding="utf-8"?>
<sst xmlns="http://schemas.openxmlformats.org/spreadsheetml/2006/main" count="163" uniqueCount="109">
  <si>
    <t>Název dokumentu</t>
  </si>
  <si>
    <t>Program</t>
  </si>
  <si>
    <t>Základní informace</t>
  </si>
  <si>
    <t>Data platná k:</t>
  </si>
  <si>
    <t>Číslo výzvy</t>
  </si>
  <si>
    <t>Název výzvy</t>
  </si>
  <si>
    <t>Model hodnocení</t>
  </si>
  <si>
    <t>Plánované datum vyhlášení výzvy</t>
  </si>
  <si>
    <t>Podporované aktivity</t>
  </si>
  <si>
    <t>Typy příjemců</t>
  </si>
  <si>
    <t>Komplementarita plánované výzvy</t>
  </si>
  <si>
    <t>Priorita Unie</t>
  </si>
  <si>
    <t>Fond</t>
  </si>
  <si>
    <t>EZFRV</t>
  </si>
  <si>
    <t>III</t>
  </si>
  <si>
    <t>VI</t>
  </si>
  <si>
    <t>IX</t>
  </si>
  <si>
    <t>XII</t>
  </si>
  <si>
    <t>Program rozvoje venkova</t>
  </si>
  <si>
    <t>Zdeněk</t>
  </si>
  <si>
    <t>Šindelář</t>
  </si>
  <si>
    <t xml:space="preserve">Jméno: </t>
  </si>
  <si>
    <t xml:space="preserve">Příjmení: </t>
  </si>
  <si>
    <t>Druh výzvy</t>
  </si>
  <si>
    <t>Plánované datum zahájení příjmu žádostí o podporu</t>
  </si>
  <si>
    <t>Plánované datum ukončení příjmu žádostí o podporu</t>
  </si>
  <si>
    <t>Cilové skupiny</t>
  </si>
  <si>
    <t>Území (místo dopadu)</t>
  </si>
  <si>
    <t>09.4</t>
  </si>
  <si>
    <t>09.3</t>
  </si>
  <si>
    <t>09.2</t>
  </si>
  <si>
    <t>09.5</t>
  </si>
  <si>
    <t>09.1</t>
  </si>
  <si>
    <t>09.6</t>
  </si>
  <si>
    <t>Podpora předávání poznatků a inovací v zemědělství, lesnictví a ve venkovských oblastech</t>
  </si>
  <si>
    <t>Zvýšení životaschopnosti zemědělských podniků a konkurenceschopnosti všech druhů zemědělské činnosti ve všech regionech a podpora inovativních zemědělských technologií a udržitelného obhospodařování lesů</t>
  </si>
  <si>
    <t>Podpora organizace potravinového řetězce, včetně zpracování zemědělských produktů a jejich uvádění na trh, dobrých životních podmínek zvířat a řízení rizik v zemědělství</t>
  </si>
  <si>
    <t>Obnova, zachování a zlepšení ekosystémů souvisejících se zemědělstvím a lesnictvím</t>
  </si>
  <si>
    <t>Podpora účinného využívání zdrojů a podpora přechodu na nízkouhlíkovou ekonomiku v odvětvích zemědělství, potravinářství a lesnictví, která je odolná vůči klimatu</t>
  </si>
  <si>
    <t>Podpora sociálního začleňování, snižování chudoby a hospodářského rozvoje ve venkovských oblastech</t>
  </si>
  <si>
    <t>Technická pomoc</t>
  </si>
  <si>
    <t>Staré závazky - Předčasné ukončení zemědělské činnosti</t>
  </si>
  <si>
    <t>09.7</t>
  </si>
  <si>
    <t>Finanční prostředky vyúčtované v žádostech o platbu v EUR  (příspěvek Unie)</t>
  </si>
  <si>
    <t>Finanční prostředky v právních aktech o poskytnutí/převodu podpory v EUR (příspěvek Unie)</t>
  </si>
  <si>
    <t>09.8</t>
  </si>
  <si>
    <t xml:space="preserve"> 09</t>
  </si>
  <si>
    <t>Verze dokumentu</t>
  </si>
  <si>
    <t>Email:</t>
  </si>
  <si>
    <t>zdenek.sindelar@mze.cz</t>
  </si>
  <si>
    <t>Číslo Opatření EZFRV</t>
  </si>
  <si>
    <t>kumulativně, v EUR</t>
  </si>
  <si>
    <t>Zdroj dat:</t>
  </si>
  <si>
    <t>Název priority Unie</t>
  </si>
  <si>
    <t>Číslo priority Unie</t>
  </si>
  <si>
    <t>Číslo operace EZFRV</t>
  </si>
  <si>
    <t>Finanční alokace plánované výzvy</t>
  </si>
  <si>
    <t>MS2014+, data přenesená z IS SZIF a ŘO PRV</t>
  </si>
  <si>
    <t>Jednokolové hodnocení</t>
  </si>
  <si>
    <t>1.2.1 Informační akce</t>
  </si>
  <si>
    <t>09.1.77.1</t>
  </si>
  <si>
    <t>Kolová</t>
  </si>
  <si>
    <t>Podporována bude realizace vzdělávacích projektů (tj. informačních akcí) v oblasti zemědělství, potravinářství a lesnictví. Tyto projekty budou realizovat pouze subjekty akreditované věcně příslušným odborem vzdělávání Ministerstva zemědělství. 
Informační akce by se měly zaměřit na poskytování informací a předávání zkušeností z oblastí zemědělství, potravinářství a lesnictví. Informační akce by se měly v těchto oblastech zaměřovat také na informování o možnostech využívání nových metod výroby založených na výsledcích vědy a výzkumu a též mohou informovat o aktuálních inovačních postupech. Podporu lze poskytnout vzdělávacím subjektům na neinvestiční výdaje sloužící k zabezpečení a provádění vzdělávacích akcí.</t>
  </si>
  <si>
    <t>Zemědělský podnikatel, potravinářský podnikatel, lesnický hospodář.</t>
  </si>
  <si>
    <t>území celé ČR, v případě, že je konečným beneficinetem podpory nezemědělský, nepotravinářský nebo nelesní MSP je výzva zacílena na území ČR s vyjímkou měst s počtem obyvatel nad 100 000</t>
  </si>
  <si>
    <t>Příjemcem podpory je subjekt zajišťující informační akce akreditovaný Ministerstvem zemědělství.</t>
  </si>
  <si>
    <t>1.1.1 Vzdělávací akce</t>
  </si>
  <si>
    <t>zemědělský podnikatel, potravinářský podnikatel a lesnický hospodář</t>
  </si>
  <si>
    <t>Příjemcem podpory je subjekt zajišťující vzdělávací akce. Subjekt musí být k této činnosti akreditovaný Ministerstvem zemědělství.</t>
  </si>
  <si>
    <t>09.5.91.1</t>
  </si>
  <si>
    <t>Podporováno bude realizování vzdělávacích projektů (tj. školení, odborné vzdělávání) v oblasti zemědělství a lesnictví. Z důvodu zajištění kvality budou vzdělávací projekty moci realizovat pouze subjekty se získanou akreditací udělenou věcně příslušným odborem pro oblast vzdělávíní Ministerstva zemědělství.  
Účelem vzdělávacích akcí je odborné vzdělávání konečných příjemců, které směřuje ke zvyšování kvalifikace pracovníků v resortu zemědělství a lesnictví. 
Podporu lze poskytnout vzdělávacím subjektům na neinvestiční výdaje sloužící k zabezpečení a provádění vzdělávacích projektů (školení), které odpovídají účelu podpory.</t>
  </si>
  <si>
    <t>09.5.91.1.2.1</t>
  </si>
  <si>
    <t>09.1.77.1.1.1</t>
  </si>
  <si>
    <t>Predikce na rok 2024</t>
  </si>
  <si>
    <t>Predikce na rok 2025</t>
  </si>
  <si>
    <r>
      <t>Sledované období od</t>
    </r>
    <r>
      <rPr>
        <sz val="9"/>
        <color theme="1"/>
        <rFont val="Arial"/>
        <family val="2"/>
        <charset val="238"/>
      </rPr>
      <t>:</t>
    </r>
  </si>
  <si>
    <r>
      <t>Sledované období do</t>
    </r>
    <r>
      <rPr>
        <sz val="9"/>
        <color theme="1"/>
        <rFont val="Arial"/>
        <family val="2"/>
        <charset val="238"/>
      </rPr>
      <t>:</t>
    </r>
  </si>
  <si>
    <r>
      <t>Kontaktní údaje ve věci zprávy</t>
    </r>
    <r>
      <rPr>
        <sz val="9"/>
        <color theme="1"/>
        <rFont val="Arial"/>
        <family val="2"/>
        <charset val="238"/>
      </rPr>
      <t>:</t>
    </r>
  </si>
  <si>
    <r>
      <t>Další informace, které chce ŘO uvést a informovat členy MV</t>
    </r>
    <r>
      <rPr>
        <sz val="9"/>
        <color theme="1"/>
        <rFont val="Arial"/>
        <family val="2"/>
        <charset val="238"/>
      </rPr>
      <t>:</t>
    </r>
  </si>
  <si>
    <r>
      <t>Datum generování</t>
    </r>
    <r>
      <rPr>
        <sz val="9"/>
        <color theme="1"/>
        <rFont val="Arial"/>
        <family val="2"/>
        <charset val="238"/>
      </rPr>
      <t>:</t>
    </r>
  </si>
  <si>
    <t>Dle dostupných zůstatků u jednotlivých operací , bude zváženo vyhlášení dalších výzev, které nejsou v harmonogramu uvedeny.</t>
  </si>
  <si>
    <t>Stav k 30. 9. 2022</t>
  </si>
  <si>
    <t>draft</t>
  </si>
  <si>
    <t>09_16_004</t>
  </si>
  <si>
    <t>19.2.1 Podpora provádění operací v rámci komunitně vedeného místního rozvoje</t>
  </si>
  <si>
    <t>19.3.1 Příprava a provádění činností spolupráce místní akční skupiny</t>
  </si>
  <si>
    <t>09.6.93.19</t>
  </si>
  <si>
    <t>09.6.93.19.2.1</t>
  </si>
  <si>
    <t>09.6.93.19.3.1</t>
  </si>
  <si>
    <t>Průběžná</t>
  </si>
  <si>
    <t>Při realizaci strategie komunitně vedeného místního rozvoje (SCLLD) budou podporovány aktivity a činnosti (operace, projekty) připravené a realizované konečnými příjemci, které naplňují cíle SCLLD, jsou vybrané danou MAS a jsou zároveň financovatelné dle nařízení Evropského parlamentu a Rady (EU) č. 1305/2013.
Z EZFRV budou hrazeny projekty, které se týkají ostatních opatření/podopatření/operací, obsažených v nařízení (EU) č.  1305/2013.</t>
  </si>
  <si>
    <t>V rámci operace 19.3.1 bude podporována předběžná technická podpora, vlastní realizace projektů spolupráce mezi MAS a dalšími partnerstvími, jejichž výstupy překračují hranice území jedné MAS vč. zajištění jejich řízení. Předběžná technická podpora projektu spolupráce v první řadě umožní ověřit myšlenky projektu s potencionálními partnery a pomůže připravit dohodu o spolupráci. Budou podporovány jak projekty založené na spolupráci v rámci členského státu, tak projekty založené na spolupráci mezi územími celky v několika členských státech či ve třetích zemích.</t>
  </si>
  <si>
    <t>Koneční žadatelé z území MAS (dle definic žadatelů realizovaných opatření). MAS nemůže být příjemce dotace.</t>
  </si>
  <si>
    <t xml:space="preserve">Místní akční skupina, jejíž SCLLD byla schválena k podpoře z PRV. </t>
  </si>
  <si>
    <t>spolupracující subjekty</t>
  </si>
  <si>
    <t>žadatelé z území MAS</t>
  </si>
  <si>
    <t>realizace na území MAS, projekt může být výjimečně realizován i mimo území MAS za předpokladu, že prospěch z projektu připadne do území MAS</t>
  </si>
  <si>
    <t>realizace na území spolupracujících subjektů, projekt může být realizován i mimo území spolupracujících subjektů pouze za předpokladu, že prospěch z projektu budou mít spolupracující subjekty</t>
  </si>
  <si>
    <t>09_15_002</t>
  </si>
  <si>
    <t>4.3.1 Pozemkové úpravy</t>
  </si>
  <si>
    <t>09.2.80.4</t>
  </si>
  <si>
    <t>09.2.80.4.3.1</t>
  </si>
  <si>
    <t>Provádění pozemkových úprav, kdy dochází k racionálnímu prostorovému uspořádání pozemků vlastníků půdy v daném katastrálním území a podle potřeby také k reálnému vytyčení těchto pozemků v terénu. Realizace plánů společných zařízení, což jsou opatření zajišťující zpřístupnění pozemků, opatření k ochraně životního prostředí a zachování krajinného rázu, zvýšení ekologické stability krajiny, protierozní, protipovodňová opatření pro ochranu půdního fondu a vodohospodářská opatření.</t>
  </si>
  <si>
    <t>Strategický realizační plán na rok 2024</t>
  </si>
  <si>
    <t>09_24_026</t>
  </si>
  <si>
    <t>Predikce čerpání na rok 2024</t>
  </si>
  <si>
    <t>Stav k 30. 9. 2023</t>
  </si>
  <si>
    <t>vyčerpání alokace</t>
  </si>
  <si>
    <t>Harmonogram výzev PRV 2014-2020 na rok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</si>
</sst>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_K_č_-;\-* #,##0.00\ _K_č_-;_-* &quot;-&quot;??\ _K_č_-;_-@_-"/>
    <numFmt numFmtId="165" formatCode="#,##0\ _K_č"/>
    <numFmt numFmtId="166" formatCode="d/\ m/\ yyyy"/>
  </numFmts>
  <fonts count="30" x14ac:knownFonts="1">
    <font>
      <sz val="10"/>
      <color theme="1"/>
      <name val="Calibri"/>
      <family val="2"/>
      <charset val="238"/>
      <scheme val="minor"/>
    </font>
    <font>
      <b/>
      <sz val="10"/>
      <color theme="1"/>
      <name val="Arial"/>
      <family val="2"/>
      <charset val="238"/>
    </font>
    <font>
      <sz val="10"/>
      <color theme="1"/>
      <name val="Arial"/>
      <family val="2"/>
      <charset val="238"/>
    </font>
    <font>
      <u/>
      <sz val="10"/>
      <color theme="10"/>
      <name val="Calibri"/>
      <family val="2"/>
      <charset val="238"/>
      <scheme val="minor"/>
    </font>
    <font>
      <sz val="11"/>
      <color theme="1"/>
      <name val="Calibri"/>
      <family val="2"/>
      <charset val="238"/>
      <scheme val="minor"/>
    </font>
    <font>
      <b/>
      <sz val="14"/>
      <color theme="4" tint="-0.249977111117893"/>
      <name val="Arial"/>
      <family val="2"/>
      <charset val="238"/>
    </font>
    <font>
      <b/>
      <sz val="14"/>
      <color rgb="FF365F91"/>
      <name val="Arial"/>
      <family val="2"/>
      <charset val="238"/>
    </font>
    <font>
      <sz val="10"/>
      <name val="Calibri"/>
      <family val="2"/>
      <charset val="238"/>
    </font>
    <font>
      <sz val="10"/>
      <name val="Calibri"/>
      <family val="2"/>
      <charset val="238"/>
    </font>
    <font>
      <sz val="11"/>
      <color theme="1"/>
      <name val="Arial"/>
      <family val="2"/>
      <charset val="238"/>
    </font>
    <font>
      <sz val="14"/>
      <color theme="1"/>
      <name val="Arial"/>
      <family val="2"/>
      <charset val="238"/>
    </font>
    <font>
      <b/>
      <sz val="11"/>
      <color rgb="FF365F91"/>
      <name val="Arial"/>
      <family val="2"/>
      <charset val="238"/>
    </font>
    <font>
      <b/>
      <sz val="11"/>
      <color theme="4" tint="-0.249977111117893"/>
      <name val="Arial"/>
      <family val="2"/>
      <charset val="238"/>
    </font>
    <font>
      <b/>
      <sz val="10"/>
      <color rgb="FF365F91"/>
      <name val="Arial"/>
      <family val="2"/>
      <charset val="238"/>
    </font>
    <font>
      <b/>
      <sz val="10"/>
      <color theme="4" tint="-0.249977111117893"/>
      <name val="Arial"/>
      <family val="2"/>
      <charset val="238"/>
    </font>
    <font>
      <sz val="9"/>
      <color theme="1"/>
      <name val="Arial"/>
      <family val="2"/>
      <charset val="238"/>
    </font>
    <font>
      <b/>
      <sz val="9"/>
      <color theme="1"/>
      <name val="Arial"/>
      <family val="2"/>
      <charset val="238"/>
    </font>
    <font>
      <b/>
      <sz val="16"/>
      <color theme="4" tint="-0.249977111117893"/>
      <name val="Calibri"/>
      <family val="2"/>
      <charset val="238"/>
      <scheme val="minor"/>
    </font>
    <font>
      <b/>
      <sz val="14"/>
      <color rgb="FF365F91"/>
      <name val="Calibri"/>
      <family val="2"/>
      <charset val="238"/>
      <scheme val="minor"/>
    </font>
    <font>
      <b/>
      <sz val="9"/>
      <name val="Arial"/>
      <family val="2"/>
      <charset val="238"/>
    </font>
    <font>
      <sz val="11"/>
      <name val="Calibri"/>
      <family val="2"/>
      <charset val="238"/>
      <scheme val="minor"/>
    </font>
    <font>
      <sz val="11"/>
      <name val="Arial"/>
      <family val="2"/>
      <charset val="238"/>
    </font>
    <font>
      <sz val="9"/>
      <name val="Arial"/>
      <family val="2"/>
      <charset val="238"/>
    </font>
    <font>
      <sz val="10"/>
      <name val="Calibri"/>
      <family val="2"/>
      <charset val="238"/>
    </font>
    <font>
      <sz val="10"/>
      <color theme="1"/>
      <name val="Calibri"/>
      <family val="2"/>
      <charset val="238"/>
      <scheme val="minor"/>
    </font>
    <font>
      <sz val="10"/>
      <name val="Calibri"/>
      <family val="2"/>
      <charset val="238"/>
      <scheme val="minor"/>
    </font>
    <font>
      <b/>
      <sz val="10"/>
      <name val="Arial"/>
      <family val="2"/>
      <charset val="238"/>
    </font>
    <font>
      <sz val="9"/>
      <color theme="1"/>
      <name val="Calibri"/>
      <family val="2"/>
      <charset val="238"/>
      <scheme val="minor"/>
    </font>
    <font>
      <u/>
      <sz val="9"/>
      <color theme="10"/>
      <name val="Arial"/>
      <family val="2"/>
      <charset val="238"/>
    </font>
    <font>
      <sz val="10"/>
      <color rgb="FFFF0000"/>
      <name val="Calibri"/>
      <family val="2"/>
      <charset val="238"/>
      <scheme val="minor"/>
    </font>
  </fonts>
  <fills count="4">
    <fill>
      <patternFill patternType="none"/>
    </fill>
    <fill>
      <patternFill patternType="gray125"/>
    </fill>
    <fill>
      <patternFill patternType="solid">
        <fgColor theme="0"/>
        <bgColor indexed="64"/>
      </patternFill>
    </fill>
    <fill>
      <patternFill patternType="solid">
        <fgColor theme="6" tint="0.39997558519241921"/>
        <bgColor indexed="64"/>
      </patternFill>
    </fill>
  </fills>
  <borders count="2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auto="1"/>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10">
    <xf numFmtId="0" fontId="0" fillId="0" borderId="0"/>
    <xf numFmtId="0" fontId="3" fillId="0" borderId="0" applyNumberFormat="0" applyFill="0" applyBorder="0" applyAlignment="0" applyProtection="0"/>
    <xf numFmtId="0" fontId="4" fillId="0" borderId="0"/>
    <xf numFmtId="164" fontId="4" fillId="0" borderId="0" applyFont="0" applyFill="0" applyBorder="0" applyAlignment="0" applyProtection="0"/>
    <xf numFmtId="9" fontId="4" fillId="0" borderId="0" applyFont="0" applyFill="0" applyBorder="0" applyAlignment="0" applyProtection="0"/>
    <xf numFmtId="0" fontId="7" fillId="0" borderId="0"/>
    <xf numFmtId="0" fontId="4" fillId="0" borderId="0"/>
    <xf numFmtId="0" fontId="8" fillId="0" borderId="0"/>
    <xf numFmtId="0" fontId="23" fillId="0" borderId="0"/>
    <xf numFmtId="43" fontId="24" fillId="0" borderId="0" applyFont="0" applyFill="0" applyBorder="0" applyAlignment="0" applyProtection="0"/>
  </cellStyleXfs>
  <cellXfs count="106">
    <xf numFmtId="0" fontId="0" fillId="0" borderId="0" xfId="0"/>
    <xf numFmtId="0" fontId="6" fillId="0" borderId="0" xfId="0" applyFont="1" applyAlignment="1">
      <alignment vertical="center"/>
    </xf>
    <xf numFmtId="0" fontId="5" fillId="0" borderId="0" xfId="2" applyFont="1" applyAlignment="1">
      <alignment vertical="center"/>
    </xf>
    <xf numFmtId="0" fontId="1" fillId="0" borderId="0" xfId="0" applyFont="1"/>
    <xf numFmtId="0" fontId="2" fillId="0" borderId="0" xfId="0" applyFont="1" applyAlignment="1">
      <alignment vertical="center" wrapText="1"/>
    </xf>
    <xf numFmtId="0" fontId="2" fillId="0" borderId="0" xfId="0" applyFont="1"/>
    <xf numFmtId="0" fontId="1" fillId="0" borderId="0" xfId="0" applyFont="1" applyAlignment="1">
      <alignment horizontal="justify" vertical="center"/>
    </xf>
    <xf numFmtId="0" fontId="9" fillId="0" borderId="0" xfId="2" applyFont="1" applyAlignment="1">
      <alignment vertical="center"/>
    </xf>
    <xf numFmtId="0" fontId="10" fillId="0" borderId="0" xfId="0" applyFont="1"/>
    <xf numFmtId="0" fontId="10" fillId="0" borderId="0" xfId="2" applyFont="1" applyAlignment="1">
      <alignment vertical="center"/>
    </xf>
    <xf numFmtId="0" fontId="11" fillId="0" borderId="0" xfId="0" applyFont="1" applyAlignment="1">
      <alignment vertical="center"/>
    </xf>
    <xf numFmtId="0" fontId="9" fillId="0" borderId="0" xfId="0" applyFont="1"/>
    <xf numFmtId="0" fontId="13" fillId="0" borderId="0" xfId="0" applyFont="1" applyAlignment="1">
      <alignment vertical="center"/>
    </xf>
    <xf numFmtId="0" fontId="2" fillId="0" borderId="0" xfId="2" applyFont="1" applyAlignment="1">
      <alignment vertical="center"/>
    </xf>
    <xf numFmtId="0" fontId="14" fillId="0" borderId="0" xfId="2" applyFont="1" applyAlignment="1">
      <alignment vertical="center"/>
    </xf>
    <xf numFmtId="0" fontId="12" fillId="0" borderId="0" xfId="2" applyFont="1" applyAlignment="1">
      <alignment vertical="center"/>
    </xf>
    <xf numFmtId="0" fontId="2" fillId="0" borderId="0" xfId="0" applyFont="1" applyAlignment="1">
      <alignment horizontal="left" vertical="center" wrapText="1"/>
    </xf>
    <xf numFmtId="0" fontId="16" fillId="0" borderId="0" xfId="2" applyFont="1"/>
    <xf numFmtId="0" fontId="17" fillId="0" borderId="0" xfId="2" applyFont="1" applyAlignment="1">
      <alignment vertical="center"/>
    </xf>
    <xf numFmtId="0" fontId="4" fillId="0" borderId="0" xfId="2"/>
    <xf numFmtId="0" fontId="18" fillId="0" borderId="0" xfId="0" applyFont="1"/>
    <xf numFmtId="0" fontId="16" fillId="0" borderId="25" xfId="2" applyFont="1" applyBorder="1"/>
    <xf numFmtId="0" fontId="16" fillId="0" borderId="10" xfId="2" applyFont="1" applyBorder="1"/>
    <xf numFmtId="0" fontId="15" fillId="0" borderId="20" xfId="2" applyFont="1" applyBorder="1"/>
    <xf numFmtId="0" fontId="15" fillId="0" borderId="0" xfId="2" applyFont="1"/>
    <xf numFmtId="49" fontId="16" fillId="0" borderId="12" xfId="2" applyNumberFormat="1" applyFont="1" applyBorder="1" applyAlignment="1">
      <alignment horizontal="center"/>
    </xf>
    <xf numFmtId="0" fontId="15" fillId="0" borderId="2" xfId="0" applyFont="1" applyBorder="1"/>
    <xf numFmtId="3" fontId="16" fillId="0" borderId="2" xfId="0" applyNumberFormat="1" applyFont="1" applyBorder="1" applyProtection="1">
      <protection locked="0"/>
    </xf>
    <xf numFmtId="0" fontId="15" fillId="3" borderId="2" xfId="0" applyFont="1" applyFill="1" applyBorder="1"/>
    <xf numFmtId="3" fontId="16" fillId="3" borderId="2" xfId="0" applyNumberFormat="1" applyFont="1" applyFill="1" applyBorder="1" applyProtection="1">
      <protection locked="0"/>
    </xf>
    <xf numFmtId="49" fontId="16" fillId="0" borderId="15" xfId="2" applyNumberFormat="1" applyFont="1" applyBorder="1" applyAlignment="1">
      <alignment horizontal="center"/>
    </xf>
    <xf numFmtId="49" fontId="16" fillId="0" borderId="21" xfId="2" applyNumberFormat="1" applyFont="1" applyBorder="1" applyAlignment="1">
      <alignment horizontal="center"/>
    </xf>
    <xf numFmtId="0" fontId="15" fillId="0" borderId="22" xfId="0" applyFont="1" applyBorder="1"/>
    <xf numFmtId="3" fontId="16" fillId="0" borderId="23" xfId="2" applyNumberFormat="1" applyFont="1" applyBorder="1"/>
    <xf numFmtId="0" fontId="15" fillId="3" borderId="3" xfId="0" applyFont="1" applyFill="1" applyBorder="1"/>
    <xf numFmtId="3" fontId="16" fillId="3" borderId="3" xfId="0" applyNumberFormat="1" applyFont="1" applyFill="1" applyBorder="1" applyProtection="1">
      <protection locked="0"/>
    </xf>
    <xf numFmtId="49" fontId="16" fillId="3" borderId="12" xfId="2" applyNumberFormat="1" applyFont="1" applyFill="1" applyBorder="1" applyAlignment="1">
      <alignment horizontal="center"/>
    </xf>
    <xf numFmtId="49" fontId="16" fillId="3" borderId="15" xfId="2" applyNumberFormat="1" applyFont="1" applyFill="1" applyBorder="1" applyAlignment="1">
      <alignment horizontal="center"/>
    </xf>
    <xf numFmtId="3" fontId="16" fillId="0" borderId="2" xfId="0" applyNumberFormat="1" applyFont="1" applyBorder="1"/>
    <xf numFmtId="0" fontId="16" fillId="0" borderId="0" xfId="2" applyFont="1" applyAlignment="1">
      <alignment horizontal="center"/>
    </xf>
    <xf numFmtId="0" fontId="16" fillId="0" borderId="0" xfId="2" applyFont="1" applyAlignment="1">
      <alignment horizontal="center" vertical="center"/>
    </xf>
    <xf numFmtId="165" fontId="16" fillId="0" borderId="0" xfId="2" applyNumberFormat="1" applyFont="1"/>
    <xf numFmtId="0" fontId="16" fillId="0" borderId="9" xfId="2" applyFont="1" applyBorder="1"/>
    <xf numFmtId="0" fontId="16" fillId="0" borderId="4" xfId="2" applyFont="1" applyBorder="1"/>
    <xf numFmtId="0" fontId="20" fillId="0" borderId="0" xfId="2" applyFont="1"/>
    <xf numFmtId="0" fontId="21" fillId="0" borderId="0" xfId="2" applyFont="1"/>
    <xf numFmtId="0" fontId="22" fillId="0" borderId="0" xfId="2" applyFont="1"/>
    <xf numFmtId="3" fontId="19" fillId="0" borderId="2" xfId="2" applyNumberFormat="1" applyFont="1" applyBorder="1"/>
    <xf numFmtId="3" fontId="19" fillId="0" borderId="1" xfId="2" applyNumberFormat="1" applyFont="1" applyBorder="1"/>
    <xf numFmtId="3" fontId="19" fillId="0" borderId="13" xfId="2" applyNumberFormat="1" applyFont="1" applyBorder="1"/>
    <xf numFmtId="3" fontId="22" fillId="3" borderId="2" xfId="2" applyNumberFormat="1" applyFont="1" applyFill="1" applyBorder="1"/>
    <xf numFmtId="3" fontId="22" fillId="3" borderId="13" xfId="2" applyNumberFormat="1" applyFont="1" applyFill="1" applyBorder="1"/>
    <xf numFmtId="3" fontId="22" fillId="2" borderId="2" xfId="2" applyNumberFormat="1" applyFont="1" applyFill="1" applyBorder="1"/>
    <xf numFmtId="3" fontId="22" fillId="0" borderId="2" xfId="2" applyNumberFormat="1" applyFont="1" applyBorder="1"/>
    <xf numFmtId="3" fontId="22" fillId="0" borderId="13" xfId="2" applyNumberFormat="1" applyFont="1" applyBorder="1"/>
    <xf numFmtId="3" fontId="22" fillId="3" borderId="3" xfId="2" applyNumberFormat="1" applyFont="1" applyFill="1" applyBorder="1"/>
    <xf numFmtId="3" fontId="19" fillId="0" borderId="23" xfId="2" applyNumberFormat="1" applyFont="1" applyBorder="1"/>
    <xf numFmtId="3" fontId="19" fillId="0" borderId="24" xfId="2" applyNumberFormat="1" applyFont="1" applyBorder="1"/>
    <xf numFmtId="165" fontId="19" fillId="0" borderId="0" xfId="2" applyNumberFormat="1" applyFont="1"/>
    <xf numFmtId="0" fontId="19" fillId="0" borderId="0" xfId="2" applyFont="1"/>
    <xf numFmtId="0" fontId="22" fillId="0" borderId="2" xfId="2" applyFont="1" applyBorder="1"/>
    <xf numFmtId="3" fontId="15" fillId="0" borderId="2" xfId="2" applyNumberFormat="1" applyFont="1" applyBorder="1"/>
    <xf numFmtId="3" fontId="15" fillId="0" borderId="13" xfId="2" applyNumberFormat="1" applyFont="1" applyBorder="1"/>
    <xf numFmtId="0" fontId="16" fillId="0" borderId="2" xfId="2" applyFont="1" applyBorder="1"/>
    <xf numFmtId="0" fontId="19" fillId="0" borderId="2" xfId="2" applyFont="1" applyBorder="1"/>
    <xf numFmtId="0" fontId="19" fillId="0" borderId="1" xfId="2" applyFont="1" applyBorder="1"/>
    <xf numFmtId="0" fontId="19" fillId="0" borderId="13" xfId="2" applyFont="1" applyBorder="1"/>
    <xf numFmtId="0" fontId="15" fillId="0" borderId="0" xfId="0" applyFont="1"/>
    <xf numFmtId="0" fontId="15" fillId="0" borderId="0" xfId="2" applyFont="1" applyAlignment="1">
      <alignment vertical="center"/>
    </xf>
    <xf numFmtId="0" fontId="25" fillId="0" borderId="0" xfId="0" applyFont="1"/>
    <xf numFmtId="0" fontId="26" fillId="0" borderId="19" xfId="0" applyFont="1" applyBorder="1" applyAlignment="1">
      <alignment horizontal="left" vertical="top" wrapText="1"/>
    </xf>
    <xf numFmtId="0" fontId="2" fillId="0" borderId="0" xfId="2" applyFont="1" applyAlignment="1">
      <alignment horizontal="left" vertical="top" wrapText="1"/>
    </xf>
    <xf numFmtId="0" fontId="22" fillId="0" borderId="0" xfId="8" applyFont="1"/>
    <xf numFmtId="3" fontId="22" fillId="0" borderId="0" xfId="8" applyNumberFormat="1" applyFont="1"/>
    <xf numFmtId="22" fontId="22" fillId="0" borderId="0" xfId="8" applyNumberFormat="1" applyFont="1"/>
    <xf numFmtId="0" fontId="16" fillId="0" borderId="0" xfId="0" applyFont="1" applyAlignment="1">
      <alignment horizontal="justify" vertical="center"/>
    </xf>
    <xf numFmtId="166" fontId="15" fillId="0" borderId="0" xfId="0" applyNumberFormat="1" applyFont="1" applyAlignment="1">
      <alignment horizontal="justify" vertical="center"/>
    </xf>
    <xf numFmtId="0" fontId="27" fillId="0" borderId="0" xfId="0" applyFont="1"/>
    <xf numFmtId="14" fontId="15" fillId="0" borderId="0" xfId="0" applyNumberFormat="1" applyFont="1" applyAlignment="1">
      <alignment horizontal="justify" vertical="center"/>
    </xf>
    <xf numFmtId="0" fontId="16" fillId="0" borderId="0" xfId="0" applyFont="1" applyAlignment="1">
      <alignment horizontal="left" vertical="center"/>
    </xf>
    <xf numFmtId="0" fontId="15" fillId="0" borderId="0" xfId="0" applyFont="1" applyAlignment="1">
      <alignment horizontal="justify" vertical="center"/>
    </xf>
    <xf numFmtId="0" fontId="28" fillId="0" borderId="0" xfId="1" applyFont="1"/>
    <xf numFmtId="0" fontId="16" fillId="0" borderId="0" xfId="0" applyFont="1" applyAlignment="1">
      <alignment vertical="center"/>
    </xf>
    <xf numFmtId="14" fontId="15" fillId="0" borderId="0" xfId="0" applyNumberFormat="1" applyFont="1" applyAlignment="1">
      <alignment horizontal="left"/>
    </xf>
    <xf numFmtId="166" fontId="15" fillId="0" borderId="0" xfId="0" applyNumberFormat="1" applyFont="1" applyAlignment="1">
      <alignment horizontal="left"/>
    </xf>
    <xf numFmtId="0" fontId="16" fillId="0" borderId="0" xfId="0" applyFont="1"/>
    <xf numFmtId="0" fontId="22" fillId="0" borderId="0" xfId="8" applyFont="1" applyAlignment="1">
      <alignment horizontal="center" vertical="center"/>
    </xf>
    <xf numFmtId="14" fontId="22" fillId="0" borderId="0" xfId="8" applyNumberFormat="1" applyFont="1"/>
    <xf numFmtId="0" fontId="22" fillId="0" borderId="0" xfId="8" applyFont="1" applyAlignment="1">
      <alignment wrapText="1"/>
    </xf>
    <xf numFmtId="49" fontId="22" fillId="0" borderId="0" xfId="8" applyNumberFormat="1" applyFont="1"/>
    <xf numFmtId="0" fontId="15" fillId="0" borderId="8" xfId="0" applyFont="1" applyBorder="1" applyAlignment="1">
      <alignment horizontal="left" vertical="center" wrapText="1"/>
    </xf>
    <xf numFmtId="0" fontId="15" fillId="0" borderId="16" xfId="0" applyFont="1" applyBorder="1" applyAlignment="1">
      <alignment horizontal="left" vertical="center" wrapText="1"/>
    </xf>
    <xf numFmtId="0" fontId="15" fillId="0" borderId="17" xfId="0" applyFont="1" applyBorder="1" applyAlignment="1">
      <alignment horizontal="left" vertical="center" wrapText="1"/>
    </xf>
    <xf numFmtId="0" fontId="15" fillId="0" borderId="18" xfId="0" applyFont="1" applyBorder="1" applyAlignment="1">
      <alignment horizontal="left" vertical="center" wrapText="1"/>
    </xf>
    <xf numFmtId="0" fontId="16" fillId="0" borderId="3" xfId="2" applyFont="1" applyBorder="1" applyAlignment="1">
      <alignment horizontal="center" vertical="center"/>
    </xf>
    <xf numFmtId="0" fontId="16" fillId="0" borderId="14" xfId="2" applyFont="1" applyBorder="1" applyAlignment="1">
      <alignment horizontal="center" vertical="center"/>
    </xf>
    <xf numFmtId="0" fontId="16" fillId="0" borderId="19" xfId="2" applyFont="1" applyBorder="1" applyAlignment="1">
      <alignment horizontal="center" vertical="center"/>
    </xf>
    <xf numFmtId="0" fontId="16" fillId="0" borderId="5" xfId="2" applyFont="1" applyBorder="1" applyAlignment="1">
      <alignment horizontal="left"/>
    </xf>
    <xf numFmtId="0" fontId="16" fillId="0" borderId="6" xfId="2" applyFont="1" applyBorder="1" applyAlignment="1">
      <alignment horizontal="left"/>
    </xf>
    <xf numFmtId="0" fontId="16" fillId="0" borderId="7" xfId="2" applyFont="1" applyBorder="1" applyAlignment="1">
      <alignment horizontal="left"/>
    </xf>
    <xf numFmtId="0" fontId="19" fillId="0" borderId="10" xfId="2" applyFont="1" applyBorder="1" applyAlignment="1">
      <alignment horizontal="center"/>
    </xf>
    <xf numFmtId="0" fontId="19" fillId="0" borderId="26" xfId="2" applyFont="1" applyBorder="1" applyAlignment="1">
      <alignment horizontal="center"/>
    </xf>
    <xf numFmtId="0" fontId="19" fillId="0" borderId="11" xfId="2" applyFont="1" applyBorder="1" applyAlignment="1">
      <alignment horizontal="center"/>
    </xf>
    <xf numFmtId="0" fontId="29" fillId="0" borderId="0" xfId="0" applyFont="1"/>
    <xf numFmtId="43" fontId="15" fillId="0" borderId="0" xfId="9" applyFont="1" applyAlignment="1">
      <alignment vertical="center"/>
    </xf>
    <xf numFmtId="22" fontId="22" fillId="0" borderId="0" xfId="8" applyNumberFormat="1" applyFont="1" applyAlignment="1">
      <alignment horizontal="right"/>
    </xf>
  </cellXfs>
  <cellStyles count="10">
    <cellStyle name="Čárka" xfId="9" builtinId="3"/>
    <cellStyle name="Čárka 2" xfId="3" xr:uid="{00000000-0005-0000-0000-000000000000}"/>
    <cellStyle name="Hypertextový odkaz" xfId="1" builtinId="8"/>
    <cellStyle name="Normální" xfId="0" builtinId="0"/>
    <cellStyle name="Normální 2" xfId="2" xr:uid="{00000000-0005-0000-0000-000003000000}"/>
    <cellStyle name="Normální 2 2" xfId="6" xr:uid="{00000000-0005-0000-0000-000004000000}"/>
    <cellStyle name="Normální 3" xfId="5" xr:uid="{00000000-0005-0000-0000-000005000000}"/>
    <cellStyle name="Normální 4" xfId="7" xr:uid="{00000000-0005-0000-0000-000006000000}"/>
    <cellStyle name="Normální 5" xfId="8" xr:uid="{00000000-0005-0000-0000-000007000000}"/>
    <cellStyle name="Procenta 2" xfId="4"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3043333</xdr:colOff>
      <xdr:row>30</xdr:row>
      <xdr:rowOff>0</xdr:rowOff>
    </xdr:from>
    <xdr:to>
      <xdr:col>2</xdr:col>
      <xdr:colOff>494084</xdr:colOff>
      <xdr:row>37</xdr:row>
      <xdr:rowOff>125941</xdr:rowOff>
    </xdr:to>
    <xdr:pic>
      <xdr:nvPicPr>
        <xdr:cNvPr id="2" name="Picture 5" descr="PRV_log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4533" y="6057900"/>
          <a:ext cx="3146701" cy="1259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30</xdr:row>
      <xdr:rowOff>10582</xdr:rowOff>
    </xdr:from>
    <xdr:to>
      <xdr:col>1</xdr:col>
      <xdr:colOff>2753923</xdr:colOff>
      <xdr:row>37</xdr:row>
      <xdr:rowOff>94191</xdr:rowOff>
    </xdr:to>
    <xdr:pic>
      <xdr:nvPicPr>
        <xdr:cNvPr id="3" name="Obrázek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6068482"/>
          <a:ext cx="4735123" cy="1217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zdenek.sindelar@mze.c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0"/>
  <sheetViews>
    <sheetView tabSelected="1" zoomScaleNormal="100" workbookViewId="0">
      <selection activeCell="B28" sqref="B28"/>
    </sheetView>
  </sheetViews>
  <sheetFormatPr defaultRowHeight="12.75" x14ac:dyDescent="0.2"/>
  <cols>
    <col min="1" max="1" width="29.7109375" customWidth="1"/>
    <col min="2" max="2" width="85.42578125" customWidth="1"/>
  </cols>
  <sheetData>
    <row r="1" spans="1:2" ht="18" x14ac:dyDescent="0.2">
      <c r="A1" s="2" t="s">
        <v>0</v>
      </c>
      <c r="B1" s="2" t="s">
        <v>103</v>
      </c>
    </row>
    <row r="2" spans="1:2" ht="18" x14ac:dyDescent="0.2">
      <c r="A2" s="2"/>
      <c r="B2" s="2"/>
    </row>
    <row r="3" spans="1:2" ht="18" x14ac:dyDescent="0.2">
      <c r="A3" s="2" t="s">
        <v>1</v>
      </c>
      <c r="B3" s="2" t="s">
        <v>18</v>
      </c>
    </row>
    <row r="4" spans="1:2" ht="18" x14ac:dyDescent="0.2">
      <c r="A4" s="2"/>
      <c r="B4" s="2"/>
    </row>
    <row r="5" spans="1:2" ht="18" x14ac:dyDescent="0.2">
      <c r="A5" s="2" t="s">
        <v>47</v>
      </c>
      <c r="B5" s="2" t="s">
        <v>82</v>
      </c>
    </row>
    <row r="6" spans="1:2" ht="18" x14ac:dyDescent="0.25">
      <c r="A6" s="8"/>
      <c r="B6" s="8"/>
    </row>
    <row r="7" spans="1:2" ht="18" x14ac:dyDescent="0.25">
      <c r="A7" s="8"/>
      <c r="B7" s="8"/>
    </row>
    <row r="8" spans="1:2" ht="18" x14ac:dyDescent="0.25">
      <c r="A8" s="8"/>
      <c r="B8" s="8"/>
    </row>
    <row r="9" spans="1:2" ht="18" x14ac:dyDescent="0.25">
      <c r="A9" s="8"/>
      <c r="B9" s="8"/>
    </row>
    <row r="10" spans="1:2" ht="18" x14ac:dyDescent="0.25">
      <c r="A10" s="1" t="s">
        <v>2</v>
      </c>
      <c r="B10" s="8"/>
    </row>
    <row r="11" spans="1:2" x14ac:dyDescent="0.2">
      <c r="A11" s="6"/>
      <c r="B11" s="5"/>
    </row>
    <row r="12" spans="1:2" s="77" customFormat="1" ht="12" x14ac:dyDescent="0.2">
      <c r="A12" s="75" t="s">
        <v>75</v>
      </c>
      <c r="B12" s="76">
        <v>45292</v>
      </c>
    </row>
    <row r="13" spans="1:2" s="77" customFormat="1" ht="12" x14ac:dyDescent="0.2">
      <c r="A13" s="75" t="s">
        <v>76</v>
      </c>
      <c r="B13" s="76">
        <v>45657</v>
      </c>
    </row>
    <row r="14" spans="1:2" s="77" customFormat="1" ht="12" x14ac:dyDescent="0.2">
      <c r="A14" s="75"/>
      <c r="B14" s="78"/>
    </row>
    <row r="15" spans="1:2" s="77" customFormat="1" ht="12" x14ac:dyDescent="0.2">
      <c r="A15" s="79" t="s">
        <v>77</v>
      </c>
      <c r="B15" s="67"/>
    </row>
    <row r="16" spans="1:2" s="77" customFormat="1" ht="12" x14ac:dyDescent="0.2">
      <c r="A16" s="80" t="s">
        <v>21</v>
      </c>
      <c r="B16" s="67" t="s">
        <v>19</v>
      </c>
    </row>
    <row r="17" spans="1:2" s="77" customFormat="1" ht="12" x14ac:dyDescent="0.2">
      <c r="A17" s="80" t="s">
        <v>22</v>
      </c>
      <c r="B17" s="67" t="s">
        <v>20</v>
      </c>
    </row>
    <row r="18" spans="1:2" s="77" customFormat="1" ht="12" x14ac:dyDescent="0.2">
      <c r="A18" s="80" t="s">
        <v>48</v>
      </c>
      <c r="B18" s="81" t="s">
        <v>49</v>
      </c>
    </row>
    <row r="19" spans="1:2" s="77" customFormat="1" ht="12" x14ac:dyDescent="0.2">
      <c r="A19" s="80"/>
      <c r="B19" s="81"/>
    </row>
    <row r="20" spans="1:2" s="77" customFormat="1" ht="12" x14ac:dyDescent="0.2">
      <c r="A20" s="82" t="s">
        <v>78</v>
      </c>
      <c r="B20" s="82"/>
    </row>
    <row r="21" spans="1:2" s="77" customFormat="1" thickBot="1" x14ac:dyDescent="0.25">
      <c r="A21" s="82"/>
      <c r="B21" s="82"/>
    </row>
    <row r="22" spans="1:2" s="77" customFormat="1" ht="12" x14ac:dyDescent="0.2">
      <c r="A22" s="90" t="s">
        <v>80</v>
      </c>
      <c r="B22" s="91"/>
    </row>
    <row r="23" spans="1:2" s="77" customFormat="1" thickBot="1" x14ac:dyDescent="0.25">
      <c r="A23" s="92"/>
      <c r="B23" s="93"/>
    </row>
    <row r="24" spans="1:2" s="77" customFormat="1" ht="12" x14ac:dyDescent="0.2">
      <c r="A24" s="75"/>
      <c r="B24" s="83"/>
    </row>
    <row r="25" spans="1:2" s="77" customFormat="1" ht="12" x14ac:dyDescent="0.2">
      <c r="A25" s="75" t="s">
        <v>3</v>
      </c>
      <c r="B25" s="84">
        <v>45229</v>
      </c>
    </row>
    <row r="26" spans="1:2" s="77" customFormat="1" ht="12" hidden="1" x14ac:dyDescent="0.2">
      <c r="A26" s="85" t="s">
        <v>79</v>
      </c>
      <c r="B26" s="84">
        <v>44478</v>
      </c>
    </row>
    <row r="27" spans="1:2" s="77" customFormat="1" ht="12" hidden="1" x14ac:dyDescent="0.2">
      <c r="A27" s="85" t="s">
        <v>52</v>
      </c>
      <c r="B27" s="67" t="s">
        <v>57</v>
      </c>
    </row>
    <row r="28" spans="1:2" s="77" customFormat="1" ht="12" x14ac:dyDescent="0.2"/>
    <row r="29" spans="1:2" s="77" customFormat="1" ht="12" x14ac:dyDescent="0.2"/>
    <row r="30" spans="1:2" s="77" customFormat="1" ht="12" x14ac:dyDescent="0.2"/>
  </sheetData>
  <mergeCells count="1">
    <mergeCell ref="A22:B23"/>
  </mergeCells>
  <hyperlinks>
    <hyperlink ref="B18" r:id="rId1" xr:uid="{00000000-0004-0000-0000-000000000000}"/>
  </hyperlinks>
  <pageMargins left="0.7" right="0.7" top="0.78740157499999996" bottom="0.78740157499999996" header="0.3" footer="0.3"/>
  <pageSetup paperSize="9" orientation="portrait"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3"/>
  <sheetViews>
    <sheetView zoomScale="90" zoomScaleNormal="90" workbookViewId="0">
      <selection activeCell="K25" sqref="K25"/>
    </sheetView>
  </sheetViews>
  <sheetFormatPr defaultRowHeight="14.25" x14ac:dyDescent="0.2"/>
  <cols>
    <col min="1" max="1" width="10.85546875" style="7" customWidth="1"/>
    <col min="2" max="2" width="43.85546875" style="7" customWidth="1"/>
    <col min="3" max="3" width="11.85546875" style="7" customWidth="1"/>
    <col min="4" max="4" width="7.7109375" style="7" customWidth="1"/>
    <col min="5" max="5" width="11.7109375" style="7" customWidth="1"/>
    <col min="6" max="6" width="10.42578125" style="7" customWidth="1"/>
    <col min="7" max="7" width="14.85546875" style="7" customWidth="1"/>
    <col min="8" max="8" width="16.7109375" style="7" customWidth="1"/>
    <col min="9" max="9" width="17.28515625" style="7" bestFit="1" customWidth="1"/>
    <col min="10" max="10" width="14.5703125" style="7" customWidth="1"/>
    <col min="11" max="11" width="36.42578125" style="7" customWidth="1"/>
    <col min="12" max="14" width="23.5703125" style="7" hidden="1" customWidth="1"/>
    <col min="15" max="15" width="16.5703125" style="7" hidden="1" customWidth="1"/>
    <col min="16" max="16" width="16.5703125" style="5" customWidth="1"/>
    <col min="17" max="16384" width="9.140625" style="7"/>
  </cols>
  <sheetData>
    <row r="1" spans="1:16" s="9" customFormat="1" ht="18" x14ac:dyDescent="0.25">
      <c r="A1" s="2" t="s">
        <v>108</v>
      </c>
      <c r="B1" s="2"/>
      <c r="C1" s="2"/>
      <c r="D1" s="2"/>
      <c r="E1" s="2"/>
      <c r="F1" s="2"/>
      <c r="G1" s="2"/>
      <c r="H1" s="2"/>
      <c r="I1" s="2"/>
      <c r="J1" s="2"/>
      <c r="K1" s="2"/>
      <c r="L1" s="2"/>
      <c r="M1" s="2"/>
      <c r="N1" s="2"/>
      <c r="O1" s="2"/>
      <c r="P1" s="8"/>
    </row>
    <row r="2" spans="1:16" s="13" customFormat="1" ht="12.75" x14ac:dyDescent="0.2">
      <c r="A2" s="3"/>
      <c r="C2" s="16"/>
      <c r="D2" s="16"/>
      <c r="E2" s="16"/>
      <c r="F2" s="16"/>
      <c r="G2" s="16"/>
      <c r="H2" s="16"/>
      <c r="I2" s="16"/>
      <c r="J2" s="14"/>
      <c r="K2" s="4"/>
      <c r="L2" s="4"/>
      <c r="M2" s="14"/>
      <c r="N2" s="14"/>
      <c r="O2" s="14"/>
      <c r="P2" s="5"/>
    </row>
    <row r="3" spans="1:16" s="13" customFormat="1" ht="12.75" x14ac:dyDescent="0.2">
      <c r="A3" s="12"/>
      <c r="B3" s="14"/>
      <c r="C3" s="14"/>
      <c r="D3" s="14"/>
      <c r="E3" s="14"/>
      <c r="F3" s="14"/>
      <c r="G3" s="14"/>
      <c r="H3" s="14"/>
      <c r="I3" s="14"/>
      <c r="J3" s="14"/>
      <c r="K3" s="14"/>
      <c r="L3" s="14"/>
      <c r="M3" s="14"/>
      <c r="N3" s="14"/>
      <c r="O3" s="14"/>
      <c r="P3" s="5"/>
    </row>
    <row r="4" spans="1:16" ht="15" x14ac:dyDescent="0.2">
      <c r="A4" s="10"/>
      <c r="B4" s="15"/>
      <c r="C4" s="15"/>
      <c r="D4" s="15"/>
      <c r="E4" s="15"/>
      <c r="F4" s="15"/>
      <c r="G4" s="15"/>
      <c r="H4" s="15"/>
      <c r="I4" s="15"/>
      <c r="J4" s="15"/>
      <c r="K4" s="15"/>
      <c r="L4" s="15"/>
      <c r="M4" s="15"/>
      <c r="N4" s="15"/>
      <c r="O4" s="15"/>
      <c r="P4" s="11"/>
    </row>
    <row r="5" spans="1:16" s="71" customFormat="1" ht="51.75" thickBot="1" x14ac:dyDescent="0.25">
      <c r="A5" s="70" t="s">
        <v>4</v>
      </c>
      <c r="B5" s="70" t="s">
        <v>5</v>
      </c>
      <c r="C5" s="70" t="s">
        <v>50</v>
      </c>
      <c r="D5" s="70" t="s">
        <v>54</v>
      </c>
      <c r="E5" s="70" t="s">
        <v>55</v>
      </c>
      <c r="F5" s="70" t="s">
        <v>23</v>
      </c>
      <c r="G5" s="70" t="s">
        <v>7</v>
      </c>
      <c r="H5" s="70" t="s">
        <v>24</v>
      </c>
      <c r="I5" s="70" t="s">
        <v>25</v>
      </c>
      <c r="J5" s="70" t="s">
        <v>56</v>
      </c>
      <c r="K5" s="70" t="s">
        <v>8</v>
      </c>
      <c r="L5" s="70" t="s">
        <v>26</v>
      </c>
      <c r="M5" s="70" t="s">
        <v>27</v>
      </c>
      <c r="N5" s="70" t="s">
        <v>9</v>
      </c>
      <c r="O5" s="70" t="s">
        <v>6</v>
      </c>
      <c r="P5" s="70" t="s">
        <v>10</v>
      </c>
    </row>
    <row r="6" spans="1:16" s="68" customFormat="1" ht="12" x14ac:dyDescent="0.2">
      <c r="A6" s="72" t="s">
        <v>104</v>
      </c>
      <c r="B6" s="72" t="s">
        <v>66</v>
      </c>
      <c r="C6" s="72" t="s">
        <v>60</v>
      </c>
      <c r="D6" s="72" t="s">
        <v>32</v>
      </c>
      <c r="E6" s="72" t="s">
        <v>72</v>
      </c>
      <c r="F6" s="72" t="s">
        <v>61</v>
      </c>
      <c r="G6" s="87">
        <v>45323</v>
      </c>
      <c r="H6" s="74">
        <v>45384</v>
      </c>
      <c r="I6" s="74">
        <v>45405</v>
      </c>
      <c r="J6" s="73">
        <v>40000000</v>
      </c>
      <c r="K6" s="72" t="s">
        <v>70</v>
      </c>
      <c r="L6" s="72" t="s">
        <v>67</v>
      </c>
      <c r="M6" s="72" t="s">
        <v>64</v>
      </c>
      <c r="N6" s="72" t="s">
        <v>68</v>
      </c>
      <c r="O6" s="72" t="s">
        <v>58</v>
      </c>
      <c r="P6" s="86">
        <v>1</v>
      </c>
    </row>
    <row r="7" spans="1:16" s="68" customFormat="1" ht="12" x14ac:dyDescent="0.2">
      <c r="A7" s="72" t="s">
        <v>104</v>
      </c>
      <c r="B7" s="72" t="s">
        <v>59</v>
      </c>
      <c r="C7" s="72" t="s">
        <v>69</v>
      </c>
      <c r="D7" s="72" t="s">
        <v>31</v>
      </c>
      <c r="E7" s="72" t="s">
        <v>71</v>
      </c>
      <c r="F7" s="72" t="s">
        <v>61</v>
      </c>
      <c r="G7" s="87">
        <v>45323</v>
      </c>
      <c r="H7" s="74">
        <v>45384</v>
      </c>
      <c r="I7" s="74">
        <v>45405</v>
      </c>
      <c r="J7" s="73">
        <v>100000000</v>
      </c>
      <c r="K7" s="72" t="s">
        <v>62</v>
      </c>
      <c r="L7" s="72" t="s">
        <v>63</v>
      </c>
      <c r="M7" s="72" t="s">
        <v>64</v>
      </c>
      <c r="N7" s="72" t="s">
        <v>65</v>
      </c>
      <c r="O7" s="72" t="s">
        <v>58</v>
      </c>
      <c r="P7" s="86">
        <v>1</v>
      </c>
    </row>
    <row r="8" spans="1:16" s="68" customFormat="1" ht="12" x14ac:dyDescent="0.2">
      <c r="A8" s="72" t="s">
        <v>98</v>
      </c>
      <c r="B8" s="72" t="s">
        <v>99</v>
      </c>
      <c r="C8" s="72" t="s">
        <v>100</v>
      </c>
      <c r="D8" s="89" t="s">
        <v>30</v>
      </c>
      <c r="E8" s="72" t="s">
        <v>101</v>
      </c>
      <c r="F8" s="72" t="s">
        <v>89</v>
      </c>
      <c r="G8" s="87"/>
      <c r="H8" s="74">
        <v>42422</v>
      </c>
      <c r="I8" s="105" t="s">
        <v>107</v>
      </c>
      <c r="J8" s="73">
        <v>4000000000</v>
      </c>
      <c r="K8" s="72" t="s">
        <v>102</v>
      </c>
      <c r="L8" s="72"/>
      <c r="M8" s="72"/>
      <c r="N8" s="72"/>
      <c r="O8" s="72"/>
      <c r="P8" s="86">
        <v>1</v>
      </c>
    </row>
    <row r="9" spans="1:16" s="13" customFormat="1" ht="12.75" x14ac:dyDescent="0.2">
      <c r="A9" s="72" t="s">
        <v>83</v>
      </c>
      <c r="B9" s="72" t="s">
        <v>84</v>
      </c>
      <c r="C9" s="88" t="s">
        <v>86</v>
      </c>
      <c r="D9" s="89" t="s">
        <v>33</v>
      </c>
      <c r="E9" s="72" t="s">
        <v>87</v>
      </c>
      <c r="F9" s="72" t="s">
        <v>89</v>
      </c>
      <c r="G9" s="87">
        <v>42468</v>
      </c>
      <c r="H9" s="74">
        <v>42614</v>
      </c>
      <c r="I9" s="74">
        <v>45412</v>
      </c>
      <c r="J9" s="73">
        <v>5561777000</v>
      </c>
      <c r="K9" s="68" t="s">
        <v>90</v>
      </c>
      <c r="L9" s="68" t="s">
        <v>95</v>
      </c>
      <c r="M9" s="68" t="s">
        <v>96</v>
      </c>
      <c r="N9" s="68" t="s">
        <v>92</v>
      </c>
      <c r="O9" s="68" t="s">
        <v>58</v>
      </c>
      <c r="P9" s="86">
        <v>1</v>
      </c>
    </row>
    <row r="10" spans="1:16" x14ac:dyDescent="0.2">
      <c r="A10" s="72" t="s">
        <v>83</v>
      </c>
      <c r="B10" s="72" t="s">
        <v>85</v>
      </c>
      <c r="C10" s="88" t="s">
        <v>86</v>
      </c>
      <c r="D10" s="89" t="s">
        <v>33</v>
      </c>
      <c r="E10" s="72" t="s">
        <v>88</v>
      </c>
      <c r="F10" s="72" t="s">
        <v>89</v>
      </c>
      <c r="G10" s="87">
        <v>42468</v>
      </c>
      <c r="H10" s="74">
        <v>42614</v>
      </c>
      <c r="I10" s="105" t="s">
        <v>107</v>
      </c>
      <c r="J10" s="73">
        <v>178500000</v>
      </c>
      <c r="K10" s="68" t="s">
        <v>91</v>
      </c>
      <c r="L10" s="68" t="s">
        <v>94</v>
      </c>
      <c r="M10" s="68" t="s">
        <v>97</v>
      </c>
      <c r="N10" s="68" t="s">
        <v>93</v>
      </c>
      <c r="O10" s="68" t="s">
        <v>58</v>
      </c>
      <c r="P10" s="86">
        <v>1</v>
      </c>
    </row>
    <row r="11" spans="1:16" x14ac:dyDescent="0.2">
      <c r="D11" s="72"/>
    </row>
    <row r="13" spans="1:16" s="68" customFormat="1" ht="12" x14ac:dyDescent="0.2">
      <c r="P13" s="67"/>
    </row>
    <row r="14" spans="1:16" s="68" customFormat="1" ht="12" x14ac:dyDescent="0.2">
      <c r="P14" s="67"/>
    </row>
    <row r="15" spans="1:16" s="68" customFormat="1" ht="12" x14ac:dyDescent="0.2">
      <c r="P15" s="67"/>
    </row>
    <row r="16" spans="1:16" s="68" customFormat="1" ht="12" x14ac:dyDescent="0.2">
      <c r="P16" s="67"/>
    </row>
    <row r="17" spans="8:16" s="68" customFormat="1" ht="12" x14ac:dyDescent="0.2">
      <c r="P17" s="67"/>
    </row>
    <row r="18" spans="8:16" s="68" customFormat="1" ht="12" x14ac:dyDescent="0.2">
      <c r="P18" s="67"/>
    </row>
    <row r="19" spans="8:16" s="68" customFormat="1" ht="12" x14ac:dyDescent="0.2">
      <c r="P19" s="67"/>
    </row>
    <row r="20" spans="8:16" s="68" customFormat="1" ht="12" x14ac:dyDescent="0.2">
      <c r="P20" s="67"/>
    </row>
    <row r="21" spans="8:16" s="68" customFormat="1" ht="12" x14ac:dyDescent="0.2">
      <c r="P21" s="67"/>
    </row>
    <row r="22" spans="8:16" s="68" customFormat="1" ht="12" x14ac:dyDescent="0.2">
      <c r="H22" s="104"/>
      <c r="P22" s="67"/>
    </row>
    <row r="23" spans="8:16" s="68" customFormat="1" ht="12" x14ac:dyDescent="0.2">
      <c r="P23" s="67"/>
    </row>
  </sheetData>
  <sortState xmlns:xlrd2="http://schemas.microsoft.com/office/spreadsheetml/2017/richdata2" ref="A6:P43">
    <sortCondition ref="A6:A43"/>
    <sortCondition ref="B6:B43"/>
    <sortCondition ref="E6:E43"/>
  </sortState>
  <conditionalFormatting sqref="P8">
    <cfRule type="iconSet" priority="1">
      <iconSet iconSet="3Symbols2" showValue="0">
        <cfvo type="percent" val="0"/>
        <cfvo type="percent" val="33"/>
        <cfvo type="percent" val="67"/>
      </iconSet>
    </cfRule>
  </conditionalFormatting>
  <conditionalFormatting sqref="P9:P10">
    <cfRule type="iconSet" priority="3">
      <iconSet iconSet="3Symbols2" showValue="0">
        <cfvo type="percent" val="0"/>
        <cfvo type="percent" val="33"/>
        <cfvo type="percent" val="67"/>
      </iconSet>
    </cfRule>
  </conditionalFormatting>
  <conditionalFormatting sqref="P6:P7">
    <cfRule type="iconSet" priority="9">
      <iconSet iconSet="3Symbols2" showValue="0">
        <cfvo type="percent" val="0"/>
        <cfvo type="percent" val="33"/>
        <cfvo type="percent" val="67"/>
      </iconSet>
    </cfRule>
  </conditionalFormatting>
  <pageMargins left="0.70866141732283461" right="0.70866141732283461" top="0.78740157480314965" bottom="0.78740157480314965" header="0.31496062992125984" footer="0.31496062992125984"/>
  <pageSetup paperSize="8" scale="7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3"/>
  <sheetViews>
    <sheetView zoomScaleNormal="100" workbookViewId="0">
      <selection activeCell="J35" sqref="J35"/>
    </sheetView>
  </sheetViews>
  <sheetFormatPr defaultRowHeight="12.75" x14ac:dyDescent="0.2"/>
  <cols>
    <col min="1" max="1" width="7.28515625" customWidth="1"/>
    <col min="2" max="2" width="6.7109375" customWidth="1"/>
    <col min="3" max="3" width="19.7109375" customWidth="1"/>
    <col min="4" max="4" width="17.7109375" customWidth="1"/>
    <col min="5" max="11" width="13.85546875" customWidth="1"/>
    <col min="12" max="12" width="15.140625" customWidth="1"/>
  </cols>
  <sheetData>
    <row r="1" spans="1:18" ht="21" x14ac:dyDescent="0.25">
      <c r="A1" s="18" t="s">
        <v>105</v>
      </c>
      <c r="B1" s="19"/>
      <c r="C1" s="19"/>
      <c r="D1" s="19"/>
      <c r="E1" s="44"/>
      <c r="F1" s="44"/>
      <c r="G1" s="44"/>
      <c r="H1" s="44"/>
      <c r="I1" s="44"/>
      <c r="J1" s="44"/>
      <c r="K1" s="44"/>
      <c r="L1" s="44"/>
    </row>
    <row r="2" spans="1:18" ht="15" x14ac:dyDescent="0.25">
      <c r="A2" s="19"/>
      <c r="B2" s="19"/>
      <c r="C2" s="19"/>
      <c r="D2" s="19"/>
      <c r="E2" s="45"/>
      <c r="F2" s="45"/>
      <c r="G2" s="45"/>
      <c r="H2" s="45"/>
      <c r="I2" s="45"/>
      <c r="J2" s="45"/>
      <c r="K2" s="45"/>
      <c r="L2" s="45"/>
      <c r="M2" s="69"/>
      <c r="N2" s="69"/>
      <c r="O2" s="69"/>
      <c r="P2" s="69"/>
      <c r="Q2" s="69"/>
      <c r="R2" s="69"/>
    </row>
    <row r="3" spans="1:18" ht="19.5" thickBot="1" x14ac:dyDescent="0.35">
      <c r="A3" s="20"/>
      <c r="B3" s="19"/>
      <c r="C3" s="19"/>
      <c r="D3" s="19"/>
      <c r="E3" s="44"/>
      <c r="F3" s="44"/>
      <c r="G3" s="44"/>
      <c r="H3" s="44"/>
      <c r="I3" s="44"/>
      <c r="J3" s="44"/>
      <c r="K3" s="44"/>
      <c r="L3" s="44"/>
      <c r="M3" s="69"/>
      <c r="N3" s="69"/>
      <c r="O3" s="69"/>
      <c r="P3" s="69"/>
      <c r="Q3" s="69"/>
      <c r="R3" s="69"/>
    </row>
    <row r="4" spans="1:18" ht="13.5" thickBot="1" x14ac:dyDescent="0.25">
      <c r="A4" s="97" t="s">
        <v>44</v>
      </c>
      <c r="B4" s="98"/>
      <c r="C4" s="98"/>
      <c r="D4" s="98"/>
      <c r="E4" s="98"/>
      <c r="F4" s="98"/>
      <c r="G4" s="98"/>
      <c r="H4" s="98"/>
      <c r="I4" s="98"/>
      <c r="J4" s="98"/>
      <c r="K4" s="98"/>
      <c r="L4" s="99"/>
      <c r="M4" s="69"/>
      <c r="N4" s="69"/>
      <c r="O4" s="69"/>
      <c r="P4" s="69"/>
      <c r="Q4" s="69"/>
      <c r="R4" s="69"/>
    </row>
    <row r="5" spans="1:18" x14ac:dyDescent="0.2">
      <c r="A5" s="21" t="s">
        <v>11</v>
      </c>
      <c r="B5" s="22" t="s">
        <v>12</v>
      </c>
      <c r="C5" s="22" t="s">
        <v>53</v>
      </c>
      <c r="D5" s="22" t="s">
        <v>106</v>
      </c>
      <c r="E5" s="100" t="s">
        <v>73</v>
      </c>
      <c r="F5" s="100"/>
      <c r="G5" s="100"/>
      <c r="H5" s="101"/>
      <c r="I5" s="100" t="s">
        <v>74</v>
      </c>
      <c r="J5" s="100"/>
      <c r="K5" s="100"/>
      <c r="L5" s="102"/>
      <c r="M5" s="69"/>
      <c r="N5" s="69"/>
      <c r="O5" s="69"/>
      <c r="P5" s="69"/>
      <c r="Q5" s="69"/>
      <c r="R5" s="69"/>
    </row>
    <row r="6" spans="1:18" x14ac:dyDescent="0.2">
      <c r="A6" s="23"/>
      <c r="B6" s="94" t="s">
        <v>13</v>
      </c>
      <c r="C6" s="24"/>
      <c r="D6" s="63" t="s">
        <v>51</v>
      </c>
      <c r="E6" s="64" t="s">
        <v>14</v>
      </c>
      <c r="F6" s="64" t="s">
        <v>15</v>
      </c>
      <c r="G6" s="64" t="s">
        <v>16</v>
      </c>
      <c r="H6" s="65" t="s">
        <v>17</v>
      </c>
      <c r="I6" s="64" t="s">
        <v>14</v>
      </c>
      <c r="J6" s="64" t="s">
        <v>15</v>
      </c>
      <c r="K6" s="64" t="s">
        <v>16</v>
      </c>
      <c r="L6" s="66" t="s">
        <v>17</v>
      </c>
      <c r="M6" s="69"/>
      <c r="N6" s="69"/>
      <c r="O6" s="69"/>
      <c r="P6" s="69"/>
      <c r="Q6" s="69"/>
      <c r="R6" s="69"/>
    </row>
    <row r="7" spans="1:18" x14ac:dyDescent="0.2">
      <c r="A7" s="25" t="s">
        <v>32</v>
      </c>
      <c r="B7" s="95"/>
      <c r="C7" s="26" t="s">
        <v>34</v>
      </c>
      <c r="D7" s="27">
        <v>0</v>
      </c>
      <c r="E7" s="47">
        <v>0</v>
      </c>
      <c r="F7" s="47">
        <v>0</v>
      </c>
      <c r="G7" s="47">
        <v>0</v>
      </c>
      <c r="H7" s="48">
        <v>0</v>
      </c>
      <c r="I7" s="47">
        <v>0</v>
      </c>
      <c r="J7" s="47">
        <v>0</v>
      </c>
      <c r="K7" s="47">
        <v>0</v>
      </c>
      <c r="L7" s="49">
        <v>0</v>
      </c>
      <c r="M7" s="69"/>
      <c r="N7" s="69"/>
      <c r="O7" s="69"/>
      <c r="P7" s="69"/>
      <c r="Q7" s="69"/>
      <c r="R7" s="69"/>
    </row>
    <row r="8" spans="1:18" x14ac:dyDescent="0.2">
      <c r="A8" s="36" t="s">
        <v>30</v>
      </c>
      <c r="B8" s="95"/>
      <c r="C8" s="28" t="s">
        <v>35</v>
      </c>
      <c r="D8" s="29">
        <v>423166723.34615386</v>
      </c>
      <c r="E8" s="50">
        <v>437700000</v>
      </c>
      <c r="F8" s="50">
        <v>437700000</v>
      </c>
      <c r="G8" s="50">
        <v>437700000</v>
      </c>
      <c r="H8" s="50">
        <v>437700000</v>
      </c>
      <c r="I8" s="50">
        <v>444187724.34243304</v>
      </c>
      <c r="J8" s="50">
        <v>444187724.34243304</v>
      </c>
      <c r="K8" s="50">
        <v>444187724.34243304</v>
      </c>
      <c r="L8" s="51">
        <v>444187724.34243304</v>
      </c>
      <c r="M8" s="69"/>
      <c r="N8" s="69"/>
      <c r="O8" s="69"/>
      <c r="P8" s="69"/>
      <c r="Q8" s="69"/>
      <c r="R8" s="69"/>
    </row>
    <row r="9" spans="1:18" x14ac:dyDescent="0.2">
      <c r="A9" s="25" t="s">
        <v>29</v>
      </c>
      <c r="B9" s="95"/>
      <c r="C9" s="26" t="s">
        <v>36</v>
      </c>
      <c r="D9" s="27">
        <v>241483666.69230768</v>
      </c>
      <c r="E9" s="61">
        <v>241000000</v>
      </c>
      <c r="F9" s="61">
        <v>241000000</v>
      </c>
      <c r="G9" s="61">
        <v>241000000</v>
      </c>
      <c r="H9" s="61">
        <v>241000000</v>
      </c>
      <c r="I9" s="61">
        <v>241089652.55067265</v>
      </c>
      <c r="J9" s="61">
        <v>241089652.55067265</v>
      </c>
      <c r="K9" s="61">
        <v>241089652.55067265</v>
      </c>
      <c r="L9" s="62">
        <v>241089652.55067265</v>
      </c>
      <c r="M9" s="69"/>
      <c r="N9" s="69"/>
      <c r="O9" s="69"/>
      <c r="P9" s="69"/>
      <c r="Q9" s="69"/>
      <c r="R9" s="69"/>
    </row>
    <row r="10" spans="1:18" x14ac:dyDescent="0.2">
      <c r="A10" s="36" t="s">
        <v>28</v>
      </c>
      <c r="B10" s="95"/>
      <c r="C10" s="28" t="s">
        <v>37</v>
      </c>
      <c r="D10" s="29">
        <v>2101198752.1923077</v>
      </c>
      <c r="E10" s="50">
        <v>2160700000</v>
      </c>
      <c r="F10" s="50">
        <v>2160700000</v>
      </c>
      <c r="G10" s="50">
        <v>2160700000</v>
      </c>
      <c r="H10" s="50">
        <v>2160700000</v>
      </c>
      <c r="I10" s="50">
        <v>2160778615.4483705</v>
      </c>
      <c r="J10" s="50">
        <v>2160778615.4483705</v>
      </c>
      <c r="K10" s="50">
        <v>2160778615.4483705</v>
      </c>
      <c r="L10" s="51">
        <v>2160778615.4483705</v>
      </c>
      <c r="M10" s="69"/>
      <c r="N10" s="69"/>
      <c r="O10" s="69"/>
      <c r="P10" s="69"/>
      <c r="Q10" s="69"/>
      <c r="R10" s="69"/>
    </row>
    <row r="11" spans="1:18" x14ac:dyDescent="0.2">
      <c r="A11" s="25" t="s">
        <v>31</v>
      </c>
      <c r="B11" s="95"/>
      <c r="C11" s="26" t="s">
        <v>38</v>
      </c>
      <c r="D11" s="27">
        <v>7818905.961538462</v>
      </c>
      <c r="E11" s="53">
        <v>7300000</v>
      </c>
      <c r="F11" s="52">
        <v>7400000</v>
      </c>
      <c r="G11" s="53">
        <v>7500000</v>
      </c>
      <c r="H11" s="53">
        <v>7500000</v>
      </c>
      <c r="I11" s="53">
        <v>8556207.2870618962</v>
      </c>
      <c r="J11" s="53">
        <v>8556207.2870618962</v>
      </c>
      <c r="K11" s="53">
        <v>8556207.2870618962</v>
      </c>
      <c r="L11" s="52">
        <v>8556207.2870618962</v>
      </c>
      <c r="M11" s="69"/>
      <c r="N11" s="69"/>
      <c r="O11" s="69"/>
      <c r="P11" s="69"/>
      <c r="Q11" s="69"/>
      <c r="R11" s="69"/>
    </row>
    <row r="12" spans="1:18" x14ac:dyDescent="0.2">
      <c r="A12" s="37" t="s">
        <v>33</v>
      </c>
      <c r="B12" s="95"/>
      <c r="C12" s="28" t="s">
        <v>39</v>
      </c>
      <c r="D12" s="29">
        <v>164298065.84615386</v>
      </c>
      <c r="E12" s="50">
        <v>166000000</v>
      </c>
      <c r="F12" s="50">
        <v>168000000</v>
      </c>
      <c r="G12" s="50">
        <v>172000000</v>
      </c>
      <c r="H12" s="50">
        <v>176000000</v>
      </c>
      <c r="I12" s="50">
        <v>185564731.38122404</v>
      </c>
      <c r="J12" s="50">
        <v>185564731.38122404</v>
      </c>
      <c r="K12" s="50">
        <v>185564731.38122404</v>
      </c>
      <c r="L12" s="51">
        <v>185564731.38122404</v>
      </c>
      <c r="M12" s="69"/>
      <c r="N12" s="69"/>
      <c r="O12" s="69"/>
      <c r="P12" s="69"/>
      <c r="Q12" s="69"/>
      <c r="R12" s="69"/>
    </row>
    <row r="13" spans="1:18" x14ac:dyDescent="0.2">
      <c r="A13" s="30" t="s">
        <v>42</v>
      </c>
      <c r="B13" s="95"/>
      <c r="C13" s="26" t="s">
        <v>40</v>
      </c>
      <c r="D13" s="27">
        <v>25118634.730769232</v>
      </c>
      <c r="E13" s="53">
        <v>23500000</v>
      </c>
      <c r="F13" s="53">
        <v>23500000</v>
      </c>
      <c r="G13" s="53">
        <v>23500000</v>
      </c>
      <c r="H13" s="53">
        <v>23500000</v>
      </c>
      <c r="I13" s="53">
        <v>23690000</v>
      </c>
      <c r="J13" s="53">
        <v>23690000</v>
      </c>
      <c r="K13" s="53">
        <v>23690000</v>
      </c>
      <c r="L13" s="54">
        <v>23690000</v>
      </c>
      <c r="M13" s="69"/>
      <c r="N13" s="69"/>
      <c r="O13" s="69"/>
      <c r="P13" s="69"/>
      <c r="Q13" s="69"/>
      <c r="R13" s="69"/>
    </row>
    <row r="14" spans="1:18" ht="13.5" thickBot="1" x14ac:dyDescent="0.25">
      <c r="A14" s="37" t="s">
        <v>45</v>
      </c>
      <c r="B14" s="95"/>
      <c r="C14" s="34" t="s">
        <v>41</v>
      </c>
      <c r="D14" s="35">
        <v>10676188.115384616</v>
      </c>
      <c r="E14" s="55">
        <v>11400000</v>
      </c>
      <c r="F14" s="55">
        <v>11400000</v>
      </c>
      <c r="G14" s="55">
        <v>11400000</v>
      </c>
      <c r="H14" s="55">
        <v>11400000</v>
      </c>
      <c r="I14" s="55">
        <v>11861268.004914705</v>
      </c>
      <c r="J14" s="55">
        <v>11861268.004914705</v>
      </c>
      <c r="K14" s="55">
        <v>11861268.004914705</v>
      </c>
      <c r="L14" s="55">
        <v>11861268.004914705</v>
      </c>
      <c r="M14" s="69"/>
      <c r="N14" s="69"/>
      <c r="O14" s="69"/>
      <c r="P14" s="69"/>
      <c r="Q14" s="69"/>
      <c r="R14" s="69"/>
    </row>
    <row r="15" spans="1:18" ht="13.5" thickBot="1" x14ac:dyDescent="0.25">
      <c r="A15" s="31" t="s">
        <v>46</v>
      </c>
      <c r="B15" s="96"/>
      <c r="C15" s="32" t="s">
        <v>18</v>
      </c>
      <c r="D15" s="33">
        <f>SUM(D7:D14)</f>
        <v>2973760936.8846149</v>
      </c>
      <c r="E15" s="56">
        <f>SUM(E7:E14)</f>
        <v>3047600000</v>
      </c>
      <c r="F15" s="56">
        <f t="shared" ref="F15:L15" si="0">SUM(F7:F14)</f>
        <v>3049700000</v>
      </c>
      <c r="G15" s="56">
        <f t="shared" si="0"/>
        <v>3053800000</v>
      </c>
      <c r="H15" s="56">
        <f t="shared" si="0"/>
        <v>3057800000</v>
      </c>
      <c r="I15" s="56">
        <f t="shared" si="0"/>
        <v>3075728199.014677</v>
      </c>
      <c r="J15" s="56">
        <f t="shared" si="0"/>
        <v>3075728199.014677</v>
      </c>
      <c r="K15" s="56">
        <f t="shared" si="0"/>
        <v>3075728199.014677</v>
      </c>
      <c r="L15" s="57">
        <f t="shared" si="0"/>
        <v>3075728199.014677</v>
      </c>
      <c r="M15" s="69"/>
      <c r="N15" s="69"/>
      <c r="O15" s="69"/>
      <c r="P15" s="69"/>
      <c r="Q15" s="69"/>
      <c r="R15" s="69"/>
    </row>
    <row r="16" spans="1:18" x14ac:dyDescent="0.2">
      <c r="A16" s="39"/>
      <c r="B16" s="40"/>
      <c r="C16" s="17"/>
      <c r="D16" s="41"/>
      <c r="E16" s="58"/>
      <c r="F16" s="58"/>
      <c r="G16" s="58"/>
      <c r="H16" s="58"/>
      <c r="I16" s="58"/>
      <c r="J16" s="58"/>
      <c r="K16" s="58"/>
      <c r="M16" s="69"/>
      <c r="N16" s="69"/>
      <c r="O16" s="69"/>
      <c r="P16" s="69"/>
      <c r="Q16" s="69"/>
      <c r="R16" s="69"/>
    </row>
    <row r="17" spans="1:18" ht="13.5" thickBot="1" x14ac:dyDescent="0.25">
      <c r="A17" s="17"/>
      <c r="B17" s="17"/>
      <c r="C17" s="17"/>
      <c r="D17" s="17"/>
      <c r="E17" s="59"/>
      <c r="F17" s="59"/>
      <c r="G17" s="59"/>
      <c r="H17" s="59"/>
      <c r="I17" s="46"/>
      <c r="J17" s="46"/>
      <c r="K17" s="46"/>
      <c r="L17" s="46"/>
      <c r="M17" s="69"/>
      <c r="N17" s="69"/>
      <c r="O17" s="69"/>
      <c r="P17" s="69"/>
      <c r="Q17" s="69"/>
      <c r="R17" s="69"/>
    </row>
    <row r="18" spans="1:18" ht="13.5" thickBot="1" x14ac:dyDescent="0.25">
      <c r="A18" s="97" t="s">
        <v>43</v>
      </c>
      <c r="B18" s="98"/>
      <c r="C18" s="98"/>
      <c r="D18" s="98"/>
      <c r="E18" s="98"/>
      <c r="F18" s="98"/>
      <c r="G18" s="98"/>
      <c r="H18" s="98"/>
      <c r="I18" s="98"/>
      <c r="J18" s="98"/>
      <c r="K18" s="98"/>
      <c r="L18" s="99"/>
      <c r="M18" s="69"/>
      <c r="N18" s="69"/>
      <c r="O18" s="69"/>
      <c r="P18" s="69"/>
      <c r="Q18" s="69"/>
      <c r="R18" s="69"/>
    </row>
    <row r="19" spans="1:18" x14ac:dyDescent="0.2">
      <c r="A19" s="42" t="s">
        <v>11</v>
      </c>
      <c r="B19" s="43" t="s">
        <v>12</v>
      </c>
      <c r="C19" s="43" t="s">
        <v>53</v>
      </c>
      <c r="D19" s="43" t="s">
        <v>81</v>
      </c>
      <c r="E19" s="100" t="s">
        <v>73</v>
      </c>
      <c r="F19" s="100"/>
      <c r="G19" s="100"/>
      <c r="H19" s="101"/>
      <c r="I19" s="100" t="s">
        <v>74</v>
      </c>
      <c r="J19" s="100"/>
      <c r="K19" s="100"/>
      <c r="L19" s="102"/>
      <c r="M19" s="69"/>
      <c r="N19" s="69"/>
      <c r="O19" s="69"/>
      <c r="P19" s="69"/>
      <c r="Q19" s="69"/>
      <c r="R19" s="69"/>
    </row>
    <row r="20" spans="1:18" x14ac:dyDescent="0.2">
      <c r="A20" s="23"/>
      <c r="B20" s="94" t="s">
        <v>13</v>
      </c>
      <c r="C20" s="24"/>
      <c r="D20" s="63" t="s">
        <v>51</v>
      </c>
      <c r="E20" s="64" t="s">
        <v>14</v>
      </c>
      <c r="F20" s="64" t="s">
        <v>15</v>
      </c>
      <c r="G20" s="64" t="s">
        <v>16</v>
      </c>
      <c r="H20" s="65" t="s">
        <v>17</v>
      </c>
      <c r="I20" s="64" t="s">
        <v>14</v>
      </c>
      <c r="J20" s="64" t="s">
        <v>15</v>
      </c>
      <c r="K20" s="64" t="s">
        <v>16</v>
      </c>
      <c r="L20" s="66" t="s">
        <v>17</v>
      </c>
      <c r="M20" s="69"/>
      <c r="N20" s="69"/>
      <c r="O20" s="69"/>
      <c r="P20" s="69"/>
      <c r="Q20" s="69"/>
      <c r="R20" s="69"/>
    </row>
    <row r="21" spans="1:18" x14ac:dyDescent="0.2">
      <c r="A21" s="25" t="s">
        <v>32</v>
      </c>
      <c r="B21" s="95"/>
      <c r="C21" s="26" t="s">
        <v>34</v>
      </c>
      <c r="D21" s="38">
        <v>0</v>
      </c>
      <c r="E21" s="60">
        <v>0</v>
      </c>
      <c r="F21" s="60">
        <v>0</v>
      </c>
      <c r="G21" s="60">
        <v>0</v>
      </c>
      <c r="H21" s="60">
        <v>0</v>
      </c>
      <c r="I21" s="47">
        <v>0</v>
      </c>
      <c r="J21" s="47">
        <v>0</v>
      </c>
      <c r="K21" s="47">
        <v>0</v>
      </c>
      <c r="L21" s="49">
        <v>0</v>
      </c>
      <c r="M21" s="69"/>
      <c r="N21" s="69"/>
      <c r="O21" s="69"/>
      <c r="P21" s="69"/>
      <c r="Q21" s="69"/>
      <c r="R21" s="69"/>
    </row>
    <row r="22" spans="1:18" x14ac:dyDescent="0.2">
      <c r="A22" s="36" t="s">
        <v>30</v>
      </c>
      <c r="B22" s="95"/>
      <c r="C22" s="28" t="s">
        <v>35</v>
      </c>
      <c r="D22" s="29">
        <v>366014535.5</v>
      </c>
      <c r="E22" s="50">
        <v>365000000</v>
      </c>
      <c r="F22" s="50">
        <v>380000000</v>
      </c>
      <c r="G22" s="50">
        <v>390000000</v>
      </c>
      <c r="H22" s="50">
        <v>400000000</v>
      </c>
      <c r="I22" s="50">
        <v>420000000</v>
      </c>
      <c r="J22" s="50">
        <v>420000000</v>
      </c>
      <c r="K22" s="50">
        <v>420000000</v>
      </c>
      <c r="L22" s="51">
        <v>444187724.34243304</v>
      </c>
      <c r="M22" s="69"/>
      <c r="N22" s="69"/>
      <c r="O22" s="69"/>
      <c r="P22" s="69"/>
      <c r="Q22" s="69"/>
      <c r="R22" s="69"/>
    </row>
    <row r="23" spans="1:18" x14ac:dyDescent="0.2">
      <c r="A23" s="25" t="s">
        <v>29</v>
      </c>
      <c r="B23" s="95"/>
      <c r="C23" s="26" t="s">
        <v>36</v>
      </c>
      <c r="D23" s="27">
        <v>207610584.30999997</v>
      </c>
      <c r="E23" s="61">
        <v>224000000</v>
      </c>
      <c r="F23" s="61">
        <v>224000000</v>
      </c>
      <c r="G23" s="61">
        <v>224000000</v>
      </c>
      <c r="H23" s="61">
        <v>224000000</v>
      </c>
      <c r="I23" s="61">
        <v>224000000</v>
      </c>
      <c r="J23" s="61">
        <v>224000000</v>
      </c>
      <c r="K23" s="61">
        <v>224000000</v>
      </c>
      <c r="L23" s="62">
        <v>241089652.55067265</v>
      </c>
      <c r="M23" s="69"/>
      <c r="N23" s="69"/>
      <c r="O23" s="69"/>
      <c r="P23" s="69"/>
      <c r="Q23" s="69"/>
      <c r="R23" s="69"/>
    </row>
    <row r="24" spans="1:18" x14ac:dyDescent="0.2">
      <c r="A24" s="36" t="s">
        <v>28</v>
      </c>
      <c r="B24" s="95"/>
      <c r="C24" s="28" t="s">
        <v>37</v>
      </c>
      <c r="D24" s="29">
        <v>2111918535.3699994</v>
      </c>
      <c r="E24" s="50">
        <v>2160700000</v>
      </c>
      <c r="F24" s="50">
        <v>2160700000</v>
      </c>
      <c r="G24" s="50">
        <v>2160700000</v>
      </c>
      <c r="H24" s="50">
        <v>2160700000</v>
      </c>
      <c r="I24" s="50">
        <v>2160700000</v>
      </c>
      <c r="J24" s="50">
        <v>2160700000</v>
      </c>
      <c r="K24" s="50">
        <v>2160700000</v>
      </c>
      <c r="L24" s="51">
        <v>2160778615.4483705</v>
      </c>
      <c r="M24" s="69"/>
      <c r="N24" s="69"/>
      <c r="O24" s="69"/>
      <c r="P24" s="69"/>
      <c r="Q24" s="69"/>
      <c r="R24" s="69"/>
    </row>
    <row r="25" spans="1:18" x14ac:dyDescent="0.2">
      <c r="A25" s="25" t="s">
        <v>31</v>
      </c>
      <c r="B25" s="95"/>
      <c r="C25" s="26" t="s">
        <v>38</v>
      </c>
      <c r="D25" s="27">
        <v>6443570.6699999999</v>
      </c>
      <c r="E25" s="53">
        <v>6400000</v>
      </c>
      <c r="F25" s="53">
        <v>6500000</v>
      </c>
      <c r="G25" s="52">
        <v>6600000</v>
      </c>
      <c r="H25" s="53">
        <v>6700000</v>
      </c>
      <c r="I25" s="53">
        <v>6800000</v>
      </c>
      <c r="J25" s="52">
        <v>6900000</v>
      </c>
      <c r="K25" s="52">
        <v>7000000</v>
      </c>
      <c r="L25" s="54">
        <v>8556207.2870618962</v>
      </c>
      <c r="M25" s="69"/>
      <c r="N25" s="69"/>
      <c r="O25" s="69"/>
      <c r="P25" s="69"/>
      <c r="Q25" s="69"/>
      <c r="R25" s="69"/>
    </row>
    <row r="26" spans="1:18" x14ac:dyDescent="0.2">
      <c r="A26" s="37" t="s">
        <v>33</v>
      </c>
      <c r="B26" s="95"/>
      <c r="C26" s="28" t="s">
        <v>39</v>
      </c>
      <c r="D26" s="29">
        <v>127940910.02999999</v>
      </c>
      <c r="E26" s="50">
        <v>138000000</v>
      </c>
      <c r="F26" s="50">
        <v>141000000</v>
      </c>
      <c r="G26" s="50">
        <v>151000000</v>
      </c>
      <c r="H26" s="50">
        <v>168000000</v>
      </c>
      <c r="I26" s="50">
        <v>151000000</v>
      </c>
      <c r="J26" s="50">
        <v>168000000</v>
      </c>
      <c r="K26" s="50">
        <v>168000000</v>
      </c>
      <c r="L26" s="51">
        <v>185564731.38122404</v>
      </c>
      <c r="M26" s="69"/>
      <c r="N26" s="69"/>
      <c r="O26" s="69"/>
      <c r="P26" s="69"/>
      <c r="Q26" s="69"/>
      <c r="R26" s="69"/>
    </row>
    <row r="27" spans="1:18" x14ac:dyDescent="0.2">
      <c r="A27" s="30" t="s">
        <v>42</v>
      </c>
      <c r="B27" s="95"/>
      <c r="C27" s="26" t="s">
        <v>40</v>
      </c>
      <c r="D27" s="27">
        <v>10247267.390000001</v>
      </c>
      <c r="E27" s="53">
        <v>14980000</v>
      </c>
      <c r="F27" s="53">
        <v>17630000</v>
      </c>
      <c r="G27" s="53">
        <v>19480000</v>
      </c>
      <c r="H27" s="53">
        <v>21030000</v>
      </c>
      <c r="I27" s="53">
        <v>23500000</v>
      </c>
      <c r="J27" s="53">
        <v>23500000</v>
      </c>
      <c r="K27" s="53">
        <v>23500000</v>
      </c>
      <c r="L27" s="54">
        <v>23690000</v>
      </c>
      <c r="M27" s="69"/>
      <c r="N27" s="69"/>
      <c r="O27" s="69"/>
      <c r="P27" s="69"/>
      <c r="Q27" s="69"/>
      <c r="R27" s="69"/>
    </row>
    <row r="28" spans="1:18" ht="13.5" thickBot="1" x14ac:dyDescent="0.25">
      <c r="A28" s="37" t="s">
        <v>45</v>
      </c>
      <c r="B28" s="95"/>
      <c r="C28" s="34" t="s">
        <v>41</v>
      </c>
      <c r="D28" s="35">
        <v>10333113.750000002</v>
      </c>
      <c r="E28" s="55">
        <v>10800000</v>
      </c>
      <c r="F28" s="55">
        <v>11800000</v>
      </c>
      <c r="G28" s="55">
        <v>11800000</v>
      </c>
      <c r="H28" s="55">
        <v>11800000</v>
      </c>
      <c r="I28" s="55">
        <v>11800000</v>
      </c>
      <c r="J28" s="55">
        <v>11800000</v>
      </c>
      <c r="K28" s="55">
        <v>11800000</v>
      </c>
      <c r="L28" s="55">
        <v>11861268.004914705</v>
      </c>
      <c r="M28" s="69"/>
      <c r="N28" s="69"/>
      <c r="O28" s="69"/>
      <c r="P28" s="69"/>
      <c r="Q28" s="69"/>
      <c r="R28" s="69"/>
    </row>
    <row r="29" spans="1:18" ht="13.5" thickBot="1" x14ac:dyDescent="0.25">
      <c r="A29" s="31" t="s">
        <v>46</v>
      </c>
      <c r="B29" s="96"/>
      <c r="C29" s="32" t="s">
        <v>18</v>
      </c>
      <c r="D29" s="33">
        <f>SUM(D21:D28)</f>
        <v>2840508517.0199995</v>
      </c>
      <c r="E29" s="56">
        <f t="shared" ref="E29:J29" si="1">SUM(E21:E28)</f>
        <v>2919880000</v>
      </c>
      <c r="F29" s="56">
        <f>SUM(F21:F28)</f>
        <v>2941630000</v>
      </c>
      <c r="G29" s="56">
        <f>SUM(G21:G28)</f>
        <v>2963580000</v>
      </c>
      <c r="H29" s="56">
        <f t="shared" si="1"/>
        <v>2992230000</v>
      </c>
      <c r="I29" s="56">
        <f t="shared" si="1"/>
        <v>2997800000</v>
      </c>
      <c r="J29" s="56">
        <f t="shared" si="1"/>
        <v>3014900000</v>
      </c>
      <c r="K29" s="56">
        <f>SUM(K21:K28)</f>
        <v>3015000000</v>
      </c>
      <c r="L29" s="57">
        <f>SUM(L21:L28)</f>
        <v>3075728199.014677</v>
      </c>
      <c r="M29" s="69"/>
      <c r="N29" s="69"/>
      <c r="O29" s="69"/>
      <c r="P29" s="69"/>
      <c r="Q29" s="69"/>
      <c r="R29" s="69"/>
    </row>
    <row r="30" spans="1:18" x14ac:dyDescent="0.2">
      <c r="M30" s="69"/>
      <c r="N30" s="69"/>
      <c r="O30" s="69"/>
      <c r="P30" s="69"/>
      <c r="Q30" s="69"/>
      <c r="R30" s="69"/>
    </row>
    <row r="31" spans="1:18" x14ac:dyDescent="0.2">
      <c r="J31" s="103"/>
      <c r="K31" s="103"/>
      <c r="L31" s="103"/>
      <c r="M31" s="103"/>
      <c r="N31" s="103"/>
      <c r="O31" s="103"/>
      <c r="P31" s="103"/>
      <c r="Q31" s="103"/>
      <c r="R31" s="69"/>
    </row>
    <row r="32" spans="1:18" x14ac:dyDescent="0.2">
      <c r="J32" s="103"/>
      <c r="K32" s="103"/>
      <c r="L32" s="103"/>
      <c r="M32" s="103"/>
      <c r="N32" s="103"/>
      <c r="O32" s="103"/>
      <c r="P32" s="103"/>
      <c r="Q32" s="103"/>
      <c r="R32" s="69"/>
    </row>
    <row r="33" spans="10:18" x14ac:dyDescent="0.2">
      <c r="J33" s="103"/>
      <c r="K33" s="103"/>
      <c r="L33" s="103"/>
      <c r="M33" s="103"/>
      <c r="N33" s="103"/>
      <c r="O33" s="103"/>
      <c r="P33" s="103"/>
      <c r="Q33" s="103"/>
      <c r="R33" s="69"/>
    </row>
  </sheetData>
  <mergeCells count="8">
    <mergeCell ref="B20:B29"/>
    <mergeCell ref="A4:L4"/>
    <mergeCell ref="E5:H5"/>
    <mergeCell ref="I5:L5"/>
    <mergeCell ref="B6:B15"/>
    <mergeCell ref="A18:L18"/>
    <mergeCell ref="E19:H19"/>
    <mergeCell ref="I19:L19"/>
  </mergeCells>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Titulní strana</vt:lpstr>
      <vt:lpstr>Harmonogram výzev v SRP na rok </vt:lpstr>
      <vt:lpstr>Predikce čerpání</vt:lpstr>
    </vt:vector>
  </TitlesOfParts>
  <Company>MZe ČR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Šindelář</dc:creator>
  <cp:lastModifiedBy>Šindelář Zdeněk</cp:lastModifiedBy>
  <cp:lastPrinted>2017-11-29T16:13:09Z</cp:lastPrinted>
  <dcterms:created xsi:type="dcterms:W3CDTF">2015-11-12T16:35:33Z</dcterms:created>
  <dcterms:modified xsi:type="dcterms:W3CDTF">2023-10-30T13:31:08Z</dcterms:modified>
</cp:coreProperties>
</file>